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527"/>
  <workbookPr defaultThemeVersion="124226"/>
  <mc:AlternateContent xmlns:mc="http://schemas.openxmlformats.org/markup-compatibility/2006">
    <mc:Choice Requires="x15">
      <x15ac:absPath xmlns:x15ac="http://schemas.microsoft.com/office/spreadsheetml/2010/11/ac" url="C:\Users\b.kabyl\Desktop\основные индикаторы рынка труда\19,5\"/>
    </mc:Choice>
  </mc:AlternateContent>
  <xr:revisionPtr revIDLastSave="0" documentId="13_ncr:40009_{D8FAC07A-69ED-4582-9B0B-35C5BFD81D43}" xr6:coauthVersionLast="47" xr6:coauthVersionMax="47" xr10:uidLastSave="{00000000-0000-0000-0000-000000000000}"/>
  <bookViews>
    <workbookView xWindow="26745" yWindow="3420" windowWidth="2400" windowHeight="585" activeTab="1"/>
  </bookViews>
  <sheets>
    <sheet name="I-3" sheetId="4" r:id="rId1"/>
    <sheet name="metadata" sheetId="5" r:id="rId2"/>
  </sheets>
  <definedNames>
    <definedName name="_xlnm.Print_Area" localSheetId="0">'I-3'!$A$1:$Y$24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T18" i="4" l="1"/>
  <c r="S18" i="4"/>
  <c r="R18" i="4"/>
  <c r="Q18" i="4"/>
  <c r="P18" i="4"/>
  <c r="R14" i="4"/>
  <c r="Q14" i="4"/>
  <c r="P14" i="4"/>
  <c r="R10" i="4"/>
  <c r="Q10" i="4"/>
  <c r="P10" i="4"/>
  <c r="R6" i="4"/>
  <c r="Q6" i="4"/>
  <c r="P6" i="4"/>
  <c r="O18" i="4"/>
  <c r="N18" i="4"/>
  <c r="M18" i="4"/>
  <c r="L18" i="4"/>
  <c r="K18" i="4"/>
  <c r="J18" i="4"/>
  <c r="I18" i="4"/>
  <c r="H18" i="4"/>
  <c r="G18" i="4"/>
  <c r="F18" i="4"/>
  <c r="E18" i="4"/>
  <c r="D18" i="4"/>
  <c r="O14" i="4"/>
  <c r="N14" i="4"/>
  <c r="O10" i="4"/>
  <c r="N10" i="4"/>
  <c r="M10" i="4"/>
  <c r="L10" i="4"/>
  <c r="K10" i="4"/>
  <c r="J10" i="4"/>
  <c r="I10" i="4"/>
  <c r="H10" i="4"/>
  <c r="G10" i="4"/>
  <c r="F10" i="4"/>
  <c r="E10" i="4"/>
  <c r="D10" i="4"/>
  <c r="O6" i="4"/>
  <c r="N6" i="4"/>
</calcChain>
</file>

<file path=xl/sharedStrings.xml><?xml version="1.0" encoding="utf-8"?>
<sst xmlns="http://schemas.openxmlformats.org/spreadsheetml/2006/main" count="90" uniqueCount="49">
  <si>
    <t>%</t>
  </si>
  <si>
    <t>-</t>
  </si>
  <si>
    <t>Waste reuse and recycling</t>
  </si>
  <si>
    <r>
      <t>Municipal waste</t>
    </r>
    <r>
      <rPr>
        <b/>
        <sz val="12"/>
        <rFont val="Times New Roman"/>
        <family val="1"/>
        <charset val="204"/>
      </rPr>
      <t>*</t>
    </r>
  </si>
  <si>
    <t>Solid domestic waste</t>
  </si>
  <si>
    <t>Hazardous waste</t>
  </si>
  <si>
    <t>1000 t/ year</t>
  </si>
  <si>
    <t>Unit</t>
  </si>
  <si>
    <t>ОЭСР I-6, I-7</t>
  </si>
  <si>
    <t>74-93-11</t>
  </si>
  <si>
    <t>Unit of measurement</t>
  </si>
  <si>
    <t xml:space="preserve">Measured as a percentage.
</t>
  </si>
  <si>
    <t>Frequency</t>
  </si>
  <si>
    <t>annual</t>
  </si>
  <si>
    <t>Source of information</t>
  </si>
  <si>
    <t xml:space="preserve">On the formation of data on the formation of all waste "Report on the inventory of waste and instructions for its completion"
Order of the Acting Minister of Energy of the Republic of Kazakhstan dated July 29, 2016 No. 352. Registered with the Ministry of Justice of the Republic of Kazakhstan on September 14, 2016 No. 14234. For municipal waste, annual state statistical observations 1-waste "Report on the collection and removal of municipal waste" and 2-waste "Report on the processing (sorting), disposal and disposal (depositing) of waste".
</t>
  </si>
  <si>
    <t>in the Republic of Kazakhstan</t>
  </si>
  <si>
    <t>Aggregation level</t>
  </si>
  <si>
    <t>Methodology/
calculation method</t>
  </si>
  <si>
    <t>Related indicators</t>
  </si>
  <si>
    <t>Relationship with SDG indicators, OECD green growth indicators</t>
  </si>
  <si>
    <t>Indicators that make up the calculation</t>
  </si>
  <si>
    <t>Contacts</t>
  </si>
  <si>
    <t>The indicator of recycling and recycling (utilization) of waste characterizes the proportion of all waste or waste of a specific category that is recycled. The indicator reflects the volume of recycled and recycled waste and its percentage ratio to the total volume of waste generated in the country as a whole, by type of economic activity (industrial and solid household waste) and by harmful effects (hazardous waste).</t>
  </si>
  <si>
    <t>Recycling and recycling of waste</t>
  </si>
  <si>
    <t>Definition of the indicator</t>
  </si>
  <si>
    <t>Indicator</t>
  </si>
  <si>
    <r>
      <t>Industrial waste</t>
    </r>
    <r>
      <rPr>
        <b/>
        <sz val="12"/>
        <color indexed="8"/>
        <rFont val="Calibri"/>
        <family val="2"/>
        <charset val="204"/>
      </rPr>
      <t>¹</t>
    </r>
  </si>
  <si>
    <t>43 867,9</t>
  </si>
  <si>
    <t xml:space="preserve">The responsible state body for generating data on the formation of all waste is the Ministry of Ecology and Natural Resources of the Republic of Kazakhstan (MENR RK). The information is generated according to the State Cadastre of Production and Consumption Waste based on the annual report on the inventory of waste.
Information on municipal waste is generated by the Bureau of National Statistics of the Agency for Strategic Planning and Reforms of the Republic of Kazakhstan on the basis of annual state statistical observations 1-waste "Report on collection and removal of municipal waste" and 2-waste "Report on processing (sorting), disposal and disposal (depositing) of waste". </t>
  </si>
  <si>
    <t xml:space="preserve">Generation of solid waste </t>
  </si>
  <si>
    <t>Processing and recycling of solid waste</t>
  </si>
  <si>
    <t>Share recycling of solid  waste, in percent</t>
  </si>
  <si>
    <t>Industrial waste generation</t>
  </si>
  <si>
    <t>Processing and recycling of industrial waste</t>
  </si>
  <si>
    <t>Share recycling of industrial waste, in percent</t>
  </si>
  <si>
    <t>Hazardous waste generation, thousand tons</t>
  </si>
  <si>
    <t>Processing, recycling of hazardous waste (including incineration), thousand tons</t>
  </si>
  <si>
    <t>The share of processing, recycling of hazardous waste, percent</t>
  </si>
  <si>
    <t>1 254,6</t>
  </si>
  <si>
    <t>45 136,8</t>
  </si>
  <si>
    <t>5 043,1</t>
  </si>
  <si>
    <t xml:space="preserve"> Waste recycling and reuse</t>
  </si>
  <si>
    <t>Collected municipal waste</t>
  </si>
  <si>
    <t xml:space="preserve"> Share of municipal waste recycling and reuse
</t>
  </si>
  <si>
    <t>* Information on municipal waste is generated by the Bureau of National Statistics of the Agency for Strategic Planning and Reforms of the Republic of Kazakhstan. The information covers solid household waste collected and transported by municipal services.</t>
  </si>
  <si>
    <t>** The data are provided by the Ministry of Ecology and Natural Resources of the Republic of Kazakhstan based on information submitted by local executive bodies.
Information on industrial waste is presented taking into account effusive and intrusive sedimentary rocks of various ages (overburden rocks).</t>
  </si>
  <si>
    <t>Date of Last Update:</t>
  </si>
  <si>
    <t>Date of Next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</si>
</sst>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0" formatCode="0.0;[Red]0.0"/>
    <numFmt numFmtId="181" formatCode="#,##0.0"/>
    <numFmt numFmtId="182" formatCode="0.0"/>
  </numFmts>
  <fonts count="18" x14ac:knownFonts="1">
    <font>
      <sz val="11"/>
      <color theme="1"/>
      <name val="Calibri"/>
      <family val="2"/>
      <charset val="238"/>
      <scheme val="minor"/>
    </font>
    <font>
      <sz val="11"/>
      <color indexed="8"/>
      <name val="Calibri"/>
      <family val="2"/>
      <charset val="204"/>
    </font>
    <font>
      <b/>
      <sz val="14"/>
      <color indexed="8"/>
      <name val="Calibri"/>
      <family val="2"/>
      <charset val="238"/>
    </font>
    <font>
      <sz val="12"/>
      <color indexed="8"/>
      <name val="Calibri"/>
      <family val="2"/>
      <charset val="238"/>
    </font>
    <font>
      <sz val="12"/>
      <color indexed="8"/>
      <name val="Calibri"/>
      <family val="2"/>
      <charset val="238"/>
    </font>
    <font>
      <b/>
      <sz val="12"/>
      <color indexed="8"/>
      <name val="Calibri"/>
      <family val="2"/>
      <charset val="238"/>
    </font>
    <font>
      <sz val="8"/>
      <name val="Calibri"/>
      <family val="2"/>
      <charset val="238"/>
    </font>
    <font>
      <sz val="12"/>
      <name val="Calibri"/>
      <family val="2"/>
      <charset val="238"/>
    </font>
    <font>
      <b/>
      <sz val="12"/>
      <name val="Calibri"/>
      <family val="2"/>
      <charset val="238"/>
    </font>
    <font>
      <b/>
      <sz val="12"/>
      <name val="Times New Roman"/>
      <family val="1"/>
      <charset val="204"/>
    </font>
    <font>
      <b/>
      <sz val="12"/>
      <color indexed="8"/>
      <name val="Calibri"/>
      <family val="2"/>
      <charset val="204"/>
    </font>
    <font>
      <sz val="12"/>
      <name val="Calibri"/>
      <family val="2"/>
      <charset val="204"/>
    </font>
    <font>
      <sz val="12"/>
      <color indexed="8"/>
      <name val="Roboto"/>
      <charset val="204"/>
    </font>
    <font>
      <sz val="11"/>
      <color theme="1"/>
      <name val="Calibri"/>
      <family val="2"/>
      <charset val="204"/>
      <scheme val="minor"/>
    </font>
    <font>
      <sz val="12"/>
      <color theme="1"/>
      <name val="Calibri"/>
      <family val="2"/>
      <charset val="238"/>
      <scheme val="minor"/>
    </font>
    <font>
      <sz val="12"/>
      <color theme="1"/>
      <name val="Roboto"/>
      <charset val="204"/>
    </font>
    <font>
      <b/>
      <sz val="10"/>
      <color theme="1"/>
      <name val="Arial Cyr"/>
      <charset val="204"/>
    </font>
    <font>
      <sz val="10"/>
      <color theme="1"/>
      <name val="Roboto"/>
      <charset val="204"/>
    </font>
  </fonts>
  <fills count="8">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13"/>
        <bgColor indexed="64"/>
      </patternFill>
    </fill>
    <fill>
      <patternFill patternType="solid">
        <fgColor theme="4" tint="0.59999389629810485"/>
        <bgColor indexed="65"/>
      </patternFill>
    </fill>
    <fill>
      <patternFill patternType="solid">
        <fgColor theme="4" tint="0.59999389629810485"/>
        <bgColor indexed="64"/>
      </patternFill>
    </fill>
    <fill>
      <patternFill patternType="solid">
        <fgColor theme="3"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
    <xf numFmtId="0" fontId="0" fillId="0" borderId="0"/>
    <xf numFmtId="0" fontId="13" fillId="5" borderId="0" applyNumberFormat="0" applyBorder="0" applyAlignment="0" applyProtection="0"/>
  </cellStyleXfs>
  <cellXfs count="56">
    <xf numFmtId="0" fontId="0" fillId="0" borderId="0" xfId="0"/>
    <xf numFmtId="0" fontId="0" fillId="2" borderId="0" xfId="0" applyFont="1" applyFill="1"/>
    <xf numFmtId="0" fontId="3" fillId="2" borderId="0" xfId="0" applyFont="1" applyFill="1" applyBorder="1" applyAlignment="1">
      <alignment horizontal="left" vertical="top" wrapText="1"/>
    </xf>
    <xf numFmtId="0" fontId="0" fillId="2" borderId="1" xfId="0" applyFont="1" applyFill="1" applyBorder="1" applyAlignment="1">
      <alignment horizontal="center" vertical="center"/>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2" borderId="1" xfId="0" applyFont="1" applyFill="1" applyBorder="1" applyAlignment="1">
      <alignment horizontal="center"/>
    </xf>
    <xf numFmtId="0" fontId="3" fillId="0" borderId="0" xfId="0" applyFont="1" applyFill="1" applyBorder="1" applyAlignment="1">
      <alignment horizontal="center" vertical="top" wrapText="1"/>
    </xf>
    <xf numFmtId="0" fontId="3" fillId="2" borderId="1" xfId="0" applyFont="1" applyFill="1" applyBorder="1" applyAlignment="1">
      <alignment horizontal="left" wrapText="1"/>
    </xf>
    <xf numFmtId="0" fontId="3" fillId="2" borderId="1" xfId="0" applyFont="1" applyFill="1" applyBorder="1" applyAlignment="1">
      <alignment horizontal="center" wrapText="1"/>
    </xf>
    <xf numFmtId="182" fontId="0" fillId="2" borderId="0" xfId="0" applyNumberFormat="1" applyFont="1" applyFill="1"/>
    <xf numFmtId="181" fontId="0" fillId="2" borderId="0" xfId="0" applyNumberFormat="1" applyFont="1" applyFill="1"/>
    <xf numFmtId="181" fontId="3" fillId="6" borderId="1" xfId="0" applyNumberFormat="1" applyFont="1" applyFill="1" applyBorder="1" applyAlignment="1">
      <alignment wrapText="1"/>
    </xf>
    <xf numFmtId="180" fontId="3" fillId="6" borderId="1" xfId="0" applyNumberFormat="1" applyFont="1" applyFill="1" applyBorder="1" applyAlignment="1">
      <alignment wrapText="1"/>
    </xf>
    <xf numFmtId="181" fontId="14" fillId="6" borderId="1" xfId="0" applyNumberFormat="1" applyFont="1" applyFill="1" applyBorder="1" applyAlignment="1"/>
    <xf numFmtId="4" fontId="0" fillId="7" borderId="1" xfId="0" applyNumberFormat="1" applyFill="1" applyBorder="1" applyAlignment="1">
      <alignment vertical="center" wrapText="1"/>
    </xf>
    <xf numFmtId="0" fontId="0" fillId="0" borderId="1" xfId="0" applyBorder="1"/>
    <xf numFmtId="0" fontId="1" fillId="0" borderId="1" xfId="0" applyFont="1" applyBorder="1" applyAlignment="1">
      <alignment wrapText="1"/>
    </xf>
    <xf numFmtId="0" fontId="0" fillId="0" borderId="1" xfId="0" applyBorder="1" applyAlignment="1">
      <alignment wrapText="1"/>
    </xf>
    <xf numFmtId="0" fontId="3" fillId="2" borderId="1" xfId="0" applyFont="1" applyFill="1" applyBorder="1" applyAlignment="1">
      <alignment horizontal="center" vertical="top" wrapText="1"/>
    </xf>
    <xf numFmtId="181" fontId="3" fillId="6" borderId="1" xfId="0" applyNumberFormat="1" applyFont="1" applyFill="1" applyBorder="1" applyAlignment="1"/>
    <xf numFmtId="0" fontId="0" fillId="0" borderId="1" xfId="0" applyFill="1" applyBorder="1" applyAlignment="1">
      <alignment wrapText="1"/>
    </xf>
    <xf numFmtId="181" fontId="12" fillId="6" borderId="1" xfId="0" applyNumberFormat="1" applyFont="1" applyFill="1" applyBorder="1" applyAlignment="1">
      <alignment horizontal="right" wrapText="1"/>
    </xf>
    <xf numFmtId="181" fontId="12" fillId="6" borderId="1" xfId="0" applyNumberFormat="1" applyFont="1" applyFill="1" applyBorder="1" applyAlignment="1">
      <alignment wrapText="1"/>
    </xf>
    <xf numFmtId="181" fontId="15" fillId="6" borderId="1" xfId="0" applyNumberFormat="1" applyFont="1" applyFill="1" applyBorder="1" applyAlignment="1">
      <alignment horizontal="right"/>
    </xf>
    <xf numFmtId="180" fontId="12" fillId="6" borderId="1" xfId="0" applyNumberFormat="1" applyFont="1" applyFill="1" applyBorder="1" applyAlignment="1">
      <alignment horizontal="right" wrapText="1"/>
    </xf>
    <xf numFmtId="0" fontId="3" fillId="0" borderId="0" xfId="0" applyFont="1" applyFill="1" applyBorder="1" applyAlignment="1">
      <alignment horizontal="left" vertical="top" wrapText="1"/>
    </xf>
    <xf numFmtId="0" fontId="15" fillId="7" borderId="1" xfId="0" applyFont="1" applyFill="1" applyBorder="1" applyAlignment="1">
      <alignment horizontal="right"/>
    </xf>
    <xf numFmtId="180" fontId="12" fillId="6" borderId="1" xfId="0" applyNumberFormat="1" applyFont="1" applyFill="1" applyBorder="1" applyAlignment="1">
      <alignment wrapText="1"/>
    </xf>
    <xf numFmtId="181" fontId="15" fillId="6" borderId="1" xfId="0" applyNumberFormat="1" applyFont="1" applyFill="1" applyBorder="1" applyAlignment="1"/>
    <xf numFmtId="0" fontId="15" fillId="5" borderId="1" xfId="1" applyFont="1" applyBorder="1"/>
    <xf numFmtId="0" fontId="15" fillId="5" borderId="0" xfId="1" applyFont="1"/>
    <xf numFmtId="181" fontId="15" fillId="6" borderId="1" xfId="0" applyNumberFormat="1" applyFont="1" applyFill="1" applyBorder="1" applyAlignment="1">
      <alignment wrapText="1"/>
    </xf>
    <xf numFmtId="181" fontId="13" fillId="5" borderId="13" xfId="1" applyNumberFormat="1" applyBorder="1" applyAlignment="1">
      <alignment wrapText="1"/>
    </xf>
    <xf numFmtId="0" fontId="5" fillId="4" borderId="2" xfId="0" applyFont="1" applyFill="1" applyBorder="1" applyAlignment="1">
      <alignment horizontal="center" vertical="top" wrapText="1"/>
    </xf>
    <xf numFmtId="0" fontId="5" fillId="4" borderId="3" xfId="0" applyFont="1" applyFill="1" applyBorder="1" applyAlignment="1">
      <alignment horizontal="center" vertical="top" wrapText="1"/>
    </xf>
    <xf numFmtId="0" fontId="5" fillId="4" borderId="4" xfId="0" applyFont="1" applyFill="1" applyBorder="1" applyAlignment="1">
      <alignment horizontal="center" vertical="top" wrapText="1"/>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7" fillId="2" borderId="0" xfId="0" applyFont="1" applyFill="1" applyBorder="1" applyAlignment="1">
      <alignment horizontal="left" vertical="top" wrapText="1"/>
    </xf>
    <xf numFmtId="0" fontId="3" fillId="0" borderId="7"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0" xfId="0" applyFont="1" applyFill="1" applyBorder="1" applyAlignment="1">
      <alignment horizontal="left" vertical="top" wrapText="1"/>
    </xf>
    <xf numFmtId="0" fontId="8" fillId="4" borderId="2" xfId="0" applyFont="1" applyFill="1" applyBorder="1" applyAlignment="1">
      <alignment horizontal="center" vertical="top" wrapText="1"/>
    </xf>
    <xf numFmtId="0" fontId="8" fillId="4" borderId="3" xfId="0" applyFont="1" applyFill="1" applyBorder="1" applyAlignment="1">
      <alignment horizontal="center" vertical="top" wrapText="1"/>
    </xf>
    <xf numFmtId="0" fontId="8" fillId="4" borderId="4" xfId="0" applyFont="1" applyFill="1" applyBorder="1" applyAlignment="1">
      <alignment horizontal="center" vertical="top" wrapText="1"/>
    </xf>
    <xf numFmtId="0" fontId="11" fillId="0" borderId="0" xfId="0" applyFont="1" applyFill="1" applyBorder="1" applyAlignment="1">
      <alignment horizontal="left" vertical="top" wrapText="1"/>
    </xf>
    <xf numFmtId="0" fontId="0" fillId="7" borderId="8" xfId="0" applyFill="1" applyBorder="1" applyAlignment="1">
      <alignment horizontal="left" vertical="center" wrapText="1"/>
    </xf>
    <xf numFmtId="0" fontId="0" fillId="7" borderId="9" xfId="0" applyFill="1" applyBorder="1" applyAlignment="1">
      <alignment horizontal="left" vertical="center" wrapText="1"/>
    </xf>
    <xf numFmtId="0" fontId="0" fillId="0" borderId="10" xfId="0" applyBorder="1" applyAlignment="1"/>
    <xf numFmtId="0" fontId="0" fillId="0" borderId="11" xfId="0" applyBorder="1" applyAlignment="1"/>
    <xf numFmtId="0" fontId="0" fillId="0" borderId="12" xfId="0" applyBorder="1" applyAlignment="1"/>
    <xf numFmtId="14" fontId="17" fillId="0" borderId="1" xfId="0" applyNumberFormat="1" applyFont="1" applyBorder="1" applyAlignment="1">
      <alignment horizontal="left" vertical="top"/>
    </xf>
    <xf numFmtId="0" fontId="16" fillId="7" borderId="1" xfId="0" applyFont="1" applyFill="1" applyBorder="1"/>
  </cellXfs>
  <cellStyles count="2">
    <cellStyle name="40% — акцент1" xfId="1" builtinId="3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4"/>
  <sheetViews>
    <sheetView zoomScale="70" zoomScaleNormal="70" workbookViewId="0">
      <selection activeCell="X16" sqref="X16"/>
    </sheetView>
  </sheetViews>
  <sheetFormatPr defaultRowHeight="15" x14ac:dyDescent="0.25"/>
  <cols>
    <col min="1" max="1" width="4" style="1" bestFit="1" customWidth="1"/>
    <col min="2" max="2" width="30.7109375" style="1" customWidth="1"/>
    <col min="3" max="3" width="10.5703125" style="1" customWidth="1"/>
    <col min="4" max="4" width="12.7109375" style="1" customWidth="1"/>
    <col min="5" max="13" width="10.7109375" style="1" customWidth="1"/>
    <col min="14" max="14" width="11.140625" style="1" customWidth="1"/>
    <col min="15" max="18" width="10.7109375" style="1" customWidth="1"/>
    <col min="19" max="19" width="10.140625" style="1" bestFit="1" customWidth="1"/>
    <col min="20" max="22" width="10.140625" style="1" customWidth="1"/>
    <col min="23" max="23" width="12.42578125" style="1" customWidth="1"/>
    <col min="24" max="16384" width="9.140625" style="1"/>
  </cols>
  <sheetData>
    <row r="1" spans="1:30" ht="35.1" customHeight="1" x14ac:dyDescent="0.25">
      <c r="A1" s="3"/>
      <c r="B1" s="39" t="s">
        <v>2</v>
      </c>
      <c r="C1" s="40"/>
      <c r="D1" s="40"/>
      <c r="E1" s="40"/>
      <c r="F1" s="40"/>
      <c r="G1" s="40"/>
      <c r="H1" s="40"/>
      <c r="I1" s="40"/>
      <c r="J1" s="40"/>
      <c r="K1" s="40"/>
      <c r="L1" s="40"/>
      <c r="M1" s="40"/>
      <c r="N1" s="40"/>
      <c r="O1" s="40"/>
      <c r="P1" s="40"/>
      <c r="Q1" s="40"/>
      <c r="R1" s="40"/>
      <c r="S1" s="40"/>
      <c r="T1" s="40"/>
      <c r="U1" s="40"/>
      <c r="V1" s="40"/>
      <c r="W1" s="40"/>
    </row>
    <row r="2" spans="1:30" ht="15.75" x14ac:dyDescent="0.25">
      <c r="A2" s="3"/>
      <c r="B2" s="4"/>
      <c r="C2" s="21" t="s">
        <v>7</v>
      </c>
      <c r="D2" s="5">
        <v>2005</v>
      </c>
      <c r="E2" s="5">
        <v>2006</v>
      </c>
      <c r="F2" s="5">
        <v>2007</v>
      </c>
      <c r="G2" s="5">
        <v>2008</v>
      </c>
      <c r="H2" s="5">
        <v>2009</v>
      </c>
      <c r="I2" s="5">
        <v>2010</v>
      </c>
      <c r="J2" s="5">
        <v>2011</v>
      </c>
      <c r="K2" s="5">
        <v>2012</v>
      </c>
      <c r="L2" s="5">
        <v>2013</v>
      </c>
      <c r="M2" s="5">
        <v>2014</v>
      </c>
      <c r="N2" s="5">
        <v>2015</v>
      </c>
      <c r="O2" s="5">
        <v>2016</v>
      </c>
      <c r="P2" s="5">
        <v>2017</v>
      </c>
      <c r="Q2" s="8">
        <v>2018</v>
      </c>
      <c r="R2" s="8">
        <v>2019</v>
      </c>
      <c r="S2" s="8">
        <v>2020</v>
      </c>
      <c r="T2" s="8">
        <v>2021</v>
      </c>
      <c r="U2" s="8">
        <v>2022</v>
      </c>
      <c r="V2" s="8">
        <v>2023</v>
      </c>
      <c r="W2" s="8">
        <v>2024</v>
      </c>
    </row>
    <row r="3" spans="1:30" ht="15.75" x14ac:dyDescent="0.25">
      <c r="A3" s="6"/>
      <c r="B3" s="45" t="s">
        <v>4</v>
      </c>
      <c r="C3" s="46"/>
      <c r="D3" s="46"/>
      <c r="E3" s="46"/>
      <c r="F3" s="46"/>
      <c r="G3" s="46"/>
      <c r="H3" s="46"/>
      <c r="I3" s="46"/>
      <c r="J3" s="46"/>
      <c r="K3" s="46"/>
      <c r="L3" s="46"/>
      <c r="M3" s="46"/>
      <c r="N3" s="46"/>
      <c r="O3" s="46"/>
      <c r="P3" s="46"/>
      <c r="Q3" s="46"/>
      <c r="R3" s="46"/>
      <c r="S3" s="46"/>
      <c r="T3" s="46"/>
      <c r="U3" s="46"/>
      <c r="V3" s="46"/>
      <c r="W3" s="47"/>
    </row>
    <row r="4" spans="1:30" ht="31.5" x14ac:dyDescent="0.25">
      <c r="A4" s="11">
        <v>1</v>
      </c>
      <c r="B4" s="10" t="s">
        <v>30</v>
      </c>
      <c r="C4" s="21" t="s">
        <v>6</v>
      </c>
      <c r="D4" s="14"/>
      <c r="E4" s="14"/>
      <c r="F4" s="14"/>
      <c r="G4" s="14"/>
      <c r="H4" s="14"/>
      <c r="I4" s="14"/>
      <c r="J4" s="14"/>
      <c r="K4" s="14"/>
      <c r="L4" s="14"/>
      <c r="M4" s="14"/>
      <c r="N4" s="14">
        <v>5467.3</v>
      </c>
      <c r="O4" s="14">
        <v>5400.9</v>
      </c>
      <c r="P4" s="14">
        <v>4864.3</v>
      </c>
      <c r="Q4" s="14">
        <v>4319.2</v>
      </c>
      <c r="R4" s="14">
        <v>4736.6000000000004</v>
      </c>
      <c r="S4" s="25">
        <v>4551.7</v>
      </c>
      <c r="T4" s="25">
        <v>4214.1000000000004</v>
      </c>
      <c r="U4" s="25">
        <v>4340.6000000000004</v>
      </c>
      <c r="V4" s="24">
        <v>4352.1000000000004</v>
      </c>
      <c r="W4" s="24">
        <v>4849.2</v>
      </c>
    </row>
    <row r="5" spans="1:30" ht="31.5" x14ac:dyDescent="0.25">
      <c r="A5" s="11">
        <v>2</v>
      </c>
      <c r="B5" s="10" t="s">
        <v>31</v>
      </c>
      <c r="C5" s="21" t="s">
        <v>6</v>
      </c>
      <c r="D5" s="14"/>
      <c r="E5" s="14"/>
      <c r="F5" s="14"/>
      <c r="G5" s="14"/>
      <c r="H5" s="14"/>
      <c r="I5" s="14"/>
      <c r="J5" s="14"/>
      <c r="K5" s="14"/>
      <c r="L5" s="14"/>
      <c r="M5" s="14"/>
      <c r="N5" s="14">
        <v>99.7</v>
      </c>
      <c r="O5" s="14">
        <v>140.30000000000001</v>
      </c>
      <c r="P5" s="14">
        <v>440</v>
      </c>
      <c r="Q5" s="14">
        <v>497.1</v>
      </c>
      <c r="R5" s="14">
        <v>705.2</v>
      </c>
      <c r="S5" s="25">
        <v>868.9</v>
      </c>
      <c r="T5" s="25">
        <v>985.2</v>
      </c>
      <c r="U5" s="25">
        <v>1103.0999999999999</v>
      </c>
      <c r="V5" s="24">
        <v>1029.5999999999999</v>
      </c>
      <c r="W5" s="24" t="s">
        <v>39</v>
      </c>
      <c r="X5" s="12"/>
    </row>
    <row r="6" spans="1:30" ht="51.75" customHeight="1" x14ac:dyDescent="0.25">
      <c r="A6" s="11">
        <v>3</v>
      </c>
      <c r="B6" s="10" t="s">
        <v>32</v>
      </c>
      <c r="C6" s="7" t="s">
        <v>0</v>
      </c>
      <c r="D6" s="14"/>
      <c r="E6" s="14"/>
      <c r="F6" s="14"/>
      <c r="G6" s="14"/>
      <c r="H6" s="14"/>
      <c r="I6" s="14"/>
      <c r="J6" s="14"/>
      <c r="K6" s="14">
        <v>1</v>
      </c>
      <c r="L6" s="14">
        <v>1.6</v>
      </c>
      <c r="M6" s="14">
        <v>2.2000000000000002</v>
      </c>
      <c r="N6" s="14">
        <f>N5/N4*100</f>
        <v>1.8235692206390721</v>
      </c>
      <c r="O6" s="14">
        <f>O5/O4*100</f>
        <v>2.597715195615546</v>
      </c>
      <c r="P6" s="14">
        <f>P5/P4*100</f>
        <v>9.0454947268877337</v>
      </c>
      <c r="Q6" s="14">
        <f>Q5/Q4*100</f>
        <v>11.509075754769404</v>
      </c>
      <c r="R6" s="14">
        <f>R5/R4*100</f>
        <v>14.888316513955157</v>
      </c>
      <c r="S6" s="25">
        <v>18.600000000000001</v>
      </c>
      <c r="T6" s="25">
        <v>21.1</v>
      </c>
      <c r="U6" s="25">
        <v>25.413537298990917</v>
      </c>
      <c r="V6" s="24">
        <v>24</v>
      </c>
      <c r="W6" s="24">
        <v>25.87</v>
      </c>
    </row>
    <row r="7" spans="1:30" ht="15.75" x14ac:dyDescent="0.25">
      <c r="A7" s="6"/>
      <c r="B7" s="45" t="s">
        <v>3</v>
      </c>
      <c r="C7" s="46"/>
      <c r="D7" s="46"/>
      <c r="E7" s="46"/>
      <c r="F7" s="46"/>
      <c r="G7" s="46"/>
      <c r="H7" s="46"/>
      <c r="I7" s="46"/>
      <c r="J7" s="46"/>
      <c r="K7" s="46"/>
      <c r="L7" s="46"/>
      <c r="M7" s="46"/>
      <c r="N7" s="46"/>
      <c r="O7" s="46"/>
      <c r="P7" s="46"/>
      <c r="Q7" s="46"/>
      <c r="R7" s="46"/>
      <c r="S7" s="46"/>
      <c r="T7" s="46"/>
      <c r="U7" s="46"/>
      <c r="V7" s="46"/>
      <c r="W7" s="47"/>
    </row>
    <row r="8" spans="1:30" ht="31.5" x14ac:dyDescent="0.25">
      <c r="A8" s="11">
        <v>4</v>
      </c>
      <c r="B8" s="10" t="s">
        <v>43</v>
      </c>
      <c r="C8" s="21" t="s">
        <v>6</v>
      </c>
      <c r="D8" s="14">
        <v>2091.9</v>
      </c>
      <c r="E8" s="14">
        <v>2401.1999999999998</v>
      </c>
      <c r="F8" s="14">
        <v>3351.8</v>
      </c>
      <c r="G8" s="14">
        <v>3411.9</v>
      </c>
      <c r="H8" s="14">
        <v>3928.3</v>
      </c>
      <c r="I8" s="14">
        <v>3784.7</v>
      </c>
      <c r="J8" s="14">
        <v>3919</v>
      </c>
      <c r="K8" s="14">
        <v>3588.3</v>
      </c>
      <c r="L8" s="14">
        <v>3547.7</v>
      </c>
      <c r="M8" s="14">
        <v>3446.3</v>
      </c>
      <c r="N8" s="14">
        <v>3235.5</v>
      </c>
      <c r="O8" s="14">
        <v>2813.6</v>
      </c>
      <c r="P8" s="14">
        <v>3415</v>
      </c>
      <c r="Q8" s="14">
        <v>3692</v>
      </c>
      <c r="R8" s="14">
        <v>3674</v>
      </c>
      <c r="S8" s="25">
        <v>3708.5</v>
      </c>
      <c r="T8" s="25">
        <v>4006.5</v>
      </c>
      <c r="U8" s="25">
        <v>3822.8</v>
      </c>
      <c r="V8" s="25">
        <v>4142.8999999999996</v>
      </c>
      <c r="W8" s="29">
        <v>4616.8999999999996</v>
      </c>
    </row>
    <row r="9" spans="1:30" ht="31.5" x14ac:dyDescent="0.25">
      <c r="A9" s="11">
        <v>5</v>
      </c>
      <c r="B9" s="10" t="s">
        <v>42</v>
      </c>
      <c r="C9" s="21" t="s">
        <v>6</v>
      </c>
      <c r="D9" s="14">
        <v>8.5</v>
      </c>
      <c r="E9" s="14">
        <v>13.4</v>
      </c>
      <c r="F9" s="14">
        <v>22.3</v>
      </c>
      <c r="G9" s="14">
        <v>101.3</v>
      </c>
      <c r="H9" s="14">
        <v>151.19999999999999</v>
      </c>
      <c r="I9" s="14">
        <v>71.099999999999994</v>
      </c>
      <c r="J9" s="14">
        <v>64.3</v>
      </c>
      <c r="K9" s="14">
        <v>136.5</v>
      </c>
      <c r="L9" s="14">
        <v>16</v>
      </c>
      <c r="M9" s="14">
        <v>383</v>
      </c>
      <c r="N9" s="14">
        <v>372.5</v>
      </c>
      <c r="O9" s="14">
        <v>346.1</v>
      </c>
      <c r="P9" s="14">
        <v>442.7</v>
      </c>
      <c r="Q9" s="14">
        <v>427.1</v>
      </c>
      <c r="R9" s="14">
        <v>400.1</v>
      </c>
      <c r="S9" s="25">
        <v>760</v>
      </c>
      <c r="T9" s="25">
        <v>546.29999999999995</v>
      </c>
      <c r="U9" s="25">
        <v>595.29999999999995</v>
      </c>
      <c r="V9" s="25">
        <v>566.29999999999995</v>
      </c>
      <c r="W9" s="25">
        <v>836.8</v>
      </c>
    </row>
    <row r="10" spans="1:30" ht="51.75" customHeight="1" x14ac:dyDescent="0.25">
      <c r="A10" s="11">
        <v>6</v>
      </c>
      <c r="B10" s="10" t="s">
        <v>44</v>
      </c>
      <c r="C10" s="7" t="s">
        <v>0</v>
      </c>
      <c r="D10" s="14">
        <f>D9/D8*100</f>
        <v>0.40632917443472438</v>
      </c>
      <c r="E10" s="14">
        <f t="shared" ref="E10:P10" si="0">E9/E8*100</f>
        <v>0.55805430618024321</v>
      </c>
      <c r="F10" s="14">
        <f t="shared" si="0"/>
        <v>0.66531415955605944</v>
      </c>
      <c r="G10" s="14">
        <f t="shared" si="0"/>
        <v>2.9690201940267884</v>
      </c>
      <c r="H10" s="14">
        <f t="shared" si="0"/>
        <v>3.848993203166764</v>
      </c>
      <c r="I10" s="14">
        <f t="shared" si="0"/>
        <v>1.8786165349961688</v>
      </c>
      <c r="J10" s="14">
        <f t="shared" si="0"/>
        <v>1.6407246746619035</v>
      </c>
      <c r="K10" s="14">
        <f t="shared" si="0"/>
        <v>3.8040297633977094</v>
      </c>
      <c r="L10" s="14">
        <f t="shared" si="0"/>
        <v>0.45099642021591452</v>
      </c>
      <c r="M10" s="14">
        <f t="shared" si="0"/>
        <v>11.113367959840987</v>
      </c>
      <c r="N10" s="14">
        <f t="shared" si="0"/>
        <v>11.512903724308453</v>
      </c>
      <c r="O10" s="14">
        <f t="shared" si="0"/>
        <v>12.300966733011091</v>
      </c>
      <c r="P10" s="14">
        <f t="shared" si="0"/>
        <v>12.963396778916545</v>
      </c>
      <c r="Q10" s="14">
        <f>Q9/Q8*100</f>
        <v>11.568255687973998</v>
      </c>
      <c r="R10" s="14">
        <f>R9/R8*100</f>
        <v>10.890038105606967</v>
      </c>
      <c r="S10" s="25">
        <v>20.493460968046378</v>
      </c>
      <c r="T10" s="25">
        <v>13.63534256832647</v>
      </c>
      <c r="U10" s="25">
        <v>15.572355341634402</v>
      </c>
      <c r="V10" s="25">
        <v>13.427792126288349</v>
      </c>
      <c r="W10" s="25">
        <v>18.124715718339147</v>
      </c>
      <c r="X10" s="13"/>
      <c r="Y10" s="13"/>
      <c r="Z10" s="13"/>
      <c r="AA10" s="13"/>
      <c r="AB10" s="13"/>
      <c r="AC10" s="13"/>
    </row>
    <row r="11" spans="1:30" ht="16.5" customHeight="1" x14ac:dyDescent="0.25">
      <c r="A11" s="7"/>
      <c r="B11" s="36" t="s">
        <v>27</v>
      </c>
      <c r="C11" s="37"/>
      <c r="D11" s="37"/>
      <c r="E11" s="37"/>
      <c r="F11" s="37"/>
      <c r="G11" s="37"/>
      <c r="H11" s="37"/>
      <c r="I11" s="37"/>
      <c r="J11" s="37"/>
      <c r="K11" s="37"/>
      <c r="L11" s="37"/>
      <c r="M11" s="37"/>
      <c r="N11" s="37"/>
      <c r="O11" s="37"/>
      <c r="P11" s="37"/>
      <c r="Q11" s="37"/>
      <c r="R11" s="37"/>
      <c r="S11" s="37"/>
      <c r="T11" s="37"/>
      <c r="U11" s="37"/>
      <c r="V11" s="37"/>
      <c r="W11" s="38"/>
    </row>
    <row r="12" spans="1:30" ht="31.5" x14ac:dyDescent="0.25">
      <c r="A12" s="11">
        <v>7</v>
      </c>
      <c r="B12" s="10" t="s">
        <v>33</v>
      </c>
      <c r="C12" s="21" t="s">
        <v>6</v>
      </c>
      <c r="D12" s="15" t="s">
        <v>1</v>
      </c>
      <c r="E12" s="15" t="s">
        <v>1</v>
      </c>
      <c r="F12" s="15" t="s">
        <v>1</v>
      </c>
      <c r="G12" s="15" t="s">
        <v>1</v>
      </c>
      <c r="H12" s="15" t="s">
        <v>1</v>
      </c>
      <c r="I12" s="15" t="s">
        <v>1</v>
      </c>
      <c r="J12" s="15" t="s">
        <v>1</v>
      </c>
      <c r="K12" s="15" t="s">
        <v>1</v>
      </c>
      <c r="L12" s="15" t="s">
        <v>1</v>
      </c>
      <c r="M12" s="15" t="s">
        <v>1</v>
      </c>
      <c r="N12" s="14">
        <v>982236.4</v>
      </c>
      <c r="O12" s="14">
        <v>792860</v>
      </c>
      <c r="P12" s="14">
        <v>737342.6</v>
      </c>
      <c r="Q12" s="14">
        <v>830271</v>
      </c>
      <c r="R12" s="14">
        <v>868646</v>
      </c>
      <c r="S12" s="32">
        <v>759905</v>
      </c>
      <c r="T12" s="32">
        <v>871147</v>
      </c>
      <c r="U12" s="32">
        <v>888131</v>
      </c>
      <c r="V12" s="35">
        <v>917993</v>
      </c>
      <c r="W12" s="34">
        <v>652176</v>
      </c>
      <c r="X12" s="13"/>
      <c r="Y12" s="13"/>
      <c r="Z12" s="13"/>
      <c r="AA12" s="13"/>
      <c r="AB12" s="13"/>
      <c r="AC12" s="13"/>
      <c r="AD12" s="13"/>
    </row>
    <row r="13" spans="1:30" ht="31.5" x14ac:dyDescent="0.25">
      <c r="A13" s="11">
        <v>8</v>
      </c>
      <c r="B13" s="10" t="s">
        <v>34</v>
      </c>
      <c r="C13" s="21" t="s">
        <v>6</v>
      </c>
      <c r="D13" s="15" t="s">
        <v>1</v>
      </c>
      <c r="E13" s="15" t="s">
        <v>1</v>
      </c>
      <c r="F13" s="15" t="s">
        <v>1</v>
      </c>
      <c r="G13" s="15" t="s">
        <v>1</v>
      </c>
      <c r="H13" s="15" t="s">
        <v>1</v>
      </c>
      <c r="I13" s="15" t="s">
        <v>1</v>
      </c>
      <c r="J13" s="15" t="s">
        <v>1</v>
      </c>
      <c r="K13" s="15" t="s">
        <v>1</v>
      </c>
      <c r="L13" s="15" t="s">
        <v>1</v>
      </c>
      <c r="M13" s="15" t="s">
        <v>1</v>
      </c>
      <c r="N13" s="14">
        <v>227114.4</v>
      </c>
      <c r="O13" s="14">
        <v>212511.3</v>
      </c>
      <c r="P13" s="14">
        <v>227919.5</v>
      </c>
      <c r="Q13" s="14">
        <v>267029</v>
      </c>
      <c r="R13" s="14">
        <v>295018</v>
      </c>
      <c r="S13" s="32">
        <v>266878</v>
      </c>
      <c r="T13" s="32">
        <v>333080</v>
      </c>
      <c r="U13" s="32">
        <v>360720</v>
      </c>
      <c r="V13" s="32">
        <v>278518</v>
      </c>
      <c r="W13" s="34">
        <v>174183</v>
      </c>
    </row>
    <row r="14" spans="1:30" ht="48.75" customHeight="1" x14ac:dyDescent="0.25">
      <c r="A14" s="11">
        <v>9</v>
      </c>
      <c r="B14" s="10" t="s">
        <v>35</v>
      </c>
      <c r="C14" s="7" t="s">
        <v>0</v>
      </c>
      <c r="D14" s="15" t="s">
        <v>1</v>
      </c>
      <c r="E14" s="15" t="s">
        <v>1</v>
      </c>
      <c r="F14" s="15" t="s">
        <v>1</v>
      </c>
      <c r="G14" s="15" t="s">
        <v>1</v>
      </c>
      <c r="H14" s="15" t="s">
        <v>1</v>
      </c>
      <c r="I14" s="15" t="s">
        <v>1</v>
      </c>
      <c r="J14" s="15" t="s">
        <v>1</v>
      </c>
      <c r="K14" s="15" t="s">
        <v>1</v>
      </c>
      <c r="L14" s="15" t="s">
        <v>1</v>
      </c>
      <c r="M14" s="15" t="s">
        <v>1</v>
      </c>
      <c r="N14" s="15">
        <f>N13/N12%</f>
        <v>23.122173032886991</v>
      </c>
      <c r="O14" s="15">
        <f>O13/O12%</f>
        <v>26.803130439169585</v>
      </c>
      <c r="P14" s="15">
        <f>P13/P12%</f>
        <v>30.910936110296628</v>
      </c>
      <c r="Q14" s="15">
        <f>Q13/Q12%</f>
        <v>32.16166769645092</v>
      </c>
      <c r="R14" s="15">
        <f>R13/R12%</f>
        <v>33.96297225797391</v>
      </c>
      <c r="S14" s="32">
        <v>36.020000000000003</v>
      </c>
      <c r="T14" s="32">
        <v>38.200000000000003</v>
      </c>
      <c r="U14" s="32">
        <v>40.299999999999997</v>
      </c>
      <c r="V14" s="32">
        <v>30.4</v>
      </c>
      <c r="W14" s="32">
        <v>26.7</v>
      </c>
      <c r="X14" s="13"/>
    </row>
    <row r="15" spans="1:30" ht="15.75" x14ac:dyDescent="0.25">
      <c r="A15" s="7"/>
      <c r="B15" s="36" t="s">
        <v>5</v>
      </c>
      <c r="C15" s="37"/>
      <c r="D15" s="37"/>
      <c r="E15" s="37"/>
      <c r="F15" s="37"/>
      <c r="G15" s="37"/>
      <c r="H15" s="37"/>
      <c r="I15" s="37"/>
      <c r="J15" s="37"/>
      <c r="K15" s="37"/>
      <c r="L15" s="37"/>
      <c r="M15" s="37"/>
      <c r="N15" s="37"/>
      <c r="O15" s="37"/>
      <c r="P15" s="37"/>
      <c r="Q15" s="37"/>
      <c r="R15" s="37"/>
      <c r="S15" s="37"/>
      <c r="T15" s="37"/>
      <c r="U15" s="37"/>
      <c r="V15" s="37"/>
      <c r="W15" s="38"/>
    </row>
    <row r="16" spans="1:30" ht="31.5" x14ac:dyDescent="0.25">
      <c r="A16" s="11">
        <v>10</v>
      </c>
      <c r="B16" s="10" t="s">
        <v>36</v>
      </c>
      <c r="C16" s="21" t="s">
        <v>6</v>
      </c>
      <c r="D16" s="14">
        <v>1684318.5</v>
      </c>
      <c r="E16" s="14">
        <v>263971.3</v>
      </c>
      <c r="F16" s="14">
        <v>261188</v>
      </c>
      <c r="G16" s="14">
        <v>453373.1</v>
      </c>
      <c r="H16" s="14">
        <v>227555</v>
      </c>
      <c r="I16" s="14">
        <v>303116.59999999998</v>
      </c>
      <c r="J16" s="14">
        <v>420668.3</v>
      </c>
      <c r="K16" s="14">
        <v>355952.5</v>
      </c>
      <c r="L16" s="22">
        <v>382214.3</v>
      </c>
      <c r="M16" s="16">
        <v>337414.8</v>
      </c>
      <c r="N16" s="16">
        <v>251565.7</v>
      </c>
      <c r="O16" s="16">
        <v>151391.1</v>
      </c>
      <c r="P16" s="16">
        <v>126874.6</v>
      </c>
      <c r="Q16" s="16">
        <v>149962.4</v>
      </c>
      <c r="R16" s="16">
        <v>180506.7</v>
      </c>
      <c r="S16" s="33">
        <v>137828</v>
      </c>
      <c r="T16" s="31">
        <v>42090</v>
      </c>
      <c r="U16" s="31">
        <v>46487.8</v>
      </c>
      <c r="V16" s="26" t="s">
        <v>28</v>
      </c>
      <c r="W16" s="26" t="s">
        <v>40</v>
      </c>
    </row>
    <row r="17" spans="1:23" ht="47.25" x14ac:dyDescent="0.25">
      <c r="A17" s="11">
        <v>11</v>
      </c>
      <c r="B17" s="10" t="s">
        <v>37</v>
      </c>
      <c r="C17" s="21" t="s">
        <v>6</v>
      </c>
      <c r="D17" s="14">
        <v>10918.2</v>
      </c>
      <c r="E17" s="14">
        <v>38076.199999999997</v>
      </c>
      <c r="F17" s="14">
        <v>238846.59999999998</v>
      </c>
      <c r="G17" s="14">
        <v>282182.80000000005</v>
      </c>
      <c r="H17" s="14">
        <v>59468.1</v>
      </c>
      <c r="I17" s="14">
        <v>20235.100000000002</v>
      </c>
      <c r="J17" s="14">
        <v>45604.9</v>
      </c>
      <c r="K17" s="14">
        <v>95628.1</v>
      </c>
      <c r="L17" s="16">
        <v>82337.5</v>
      </c>
      <c r="M17" s="16">
        <v>110555.29999999999</v>
      </c>
      <c r="N17" s="16">
        <v>74553.400000000009</v>
      </c>
      <c r="O17" s="16">
        <v>33657.799999999996</v>
      </c>
      <c r="P17" s="16">
        <v>190785.6</v>
      </c>
      <c r="Q17" s="16">
        <v>29992.799999999999</v>
      </c>
      <c r="R17" s="16">
        <v>36645.300000000003</v>
      </c>
      <c r="S17" s="31">
        <v>30711.8</v>
      </c>
      <c r="T17" s="31">
        <v>4924</v>
      </c>
      <c r="U17" s="31">
        <v>3388.7</v>
      </c>
      <c r="V17" s="26">
        <v>2796.7</v>
      </c>
      <c r="W17" s="26" t="s">
        <v>41</v>
      </c>
    </row>
    <row r="18" spans="1:23" ht="47.25" x14ac:dyDescent="0.25">
      <c r="A18" s="11">
        <v>12</v>
      </c>
      <c r="B18" s="10" t="s">
        <v>38</v>
      </c>
      <c r="C18" s="7" t="s">
        <v>0</v>
      </c>
      <c r="D18" s="15">
        <f>D17/D16*100</f>
        <v>0.64822656759989283</v>
      </c>
      <c r="E18" s="15">
        <f>E17/E16*100</f>
        <v>14.42437113428619</v>
      </c>
      <c r="F18" s="15">
        <f>F17/F16*100</f>
        <v>91.44623795886487</v>
      </c>
      <c r="G18" s="15">
        <f t="shared" ref="G18:P18" si="1">G17/G16*100</f>
        <v>62.24074608749396</v>
      </c>
      <c r="H18" s="15">
        <f t="shared" si="1"/>
        <v>26.133506185317835</v>
      </c>
      <c r="I18" s="15">
        <f t="shared" si="1"/>
        <v>6.6756818993087164</v>
      </c>
      <c r="J18" s="15">
        <f t="shared" si="1"/>
        <v>10.84105933344633</v>
      </c>
      <c r="K18" s="15">
        <f t="shared" si="1"/>
        <v>26.865410412906215</v>
      </c>
      <c r="L18" s="15">
        <f t="shared" si="1"/>
        <v>21.542234291077023</v>
      </c>
      <c r="M18" s="15">
        <f t="shared" si="1"/>
        <v>32.765397368461606</v>
      </c>
      <c r="N18" s="15">
        <f t="shared" si="1"/>
        <v>29.635757179933513</v>
      </c>
      <c r="O18" s="15">
        <f t="shared" si="1"/>
        <v>22.232350514660371</v>
      </c>
      <c r="P18" s="15">
        <f t="shared" si="1"/>
        <v>150.37336078300936</v>
      </c>
      <c r="Q18" s="15">
        <f>Q17/Q16*100</f>
        <v>20.000213386822296</v>
      </c>
      <c r="R18" s="15">
        <f>R17/R16*100</f>
        <v>20.301351694978635</v>
      </c>
      <c r="S18" s="30">
        <f>S17/S16*100</f>
        <v>22.28270017703224</v>
      </c>
      <c r="T18" s="30">
        <f>T17/T16*100</f>
        <v>11.698740793537658</v>
      </c>
      <c r="U18" s="30">
        <v>7.3</v>
      </c>
      <c r="V18" s="27">
        <v>6.3</v>
      </c>
      <c r="W18" s="27">
        <v>11.17</v>
      </c>
    </row>
    <row r="19" spans="1:23" ht="32.25" customHeight="1" x14ac:dyDescent="0.25">
      <c r="B19" s="42"/>
      <c r="C19" s="42"/>
      <c r="D19" s="42"/>
      <c r="E19" s="42"/>
      <c r="F19" s="42"/>
      <c r="G19" s="42"/>
      <c r="H19" s="42"/>
      <c r="I19" s="42"/>
      <c r="J19" s="42"/>
      <c r="K19" s="42"/>
      <c r="L19" s="42"/>
      <c r="M19" s="42"/>
      <c r="N19" s="42"/>
      <c r="O19" s="42"/>
      <c r="P19" s="42"/>
      <c r="Q19" s="43"/>
    </row>
    <row r="20" spans="1:23" ht="32.25" customHeight="1" x14ac:dyDescent="0.25">
      <c r="B20" s="44" t="s">
        <v>45</v>
      </c>
      <c r="C20" s="44"/>
      <c r="D20" s="44"/>
      <c r="E20" s="44"/>
      <c r="F20" s="44"/>
      <c r="G20" s="44"/>
      <c r="H20" s="44"/>
      <c r="I20" s="44"/>
      <c r="J20" s="44"/>
      <c r="K20" s="44"/>
      <c r="L20" s="44"/>
      <c r="M20" s="44"/>
      <c r="N20" s="44"/>
      <c r="O20" s="44"/>
      <c r="P20" s="44"/>
      <c r="Q20" s="44"/>
    </row>
    <row r="21" spans="1:23" ht="32.25" customHeight="1" x14ac:dyDescent="0.25">
      <c r="B21" s="48" t="s">
        <v>46</v>
      </c>
      <c r="C21" s="48"/>
      <c r="D21" s="48"/>
      <c r="E21" s="48"/>
      <c r="F21" s="48"/>
      <c r="G21" s="48"/>
      <c r="H21" s="48"/>
      <c r="I21" s="48"/>
      <c r="J21" s="48"/>
      <c r="K21" s="48"/>
      <c r="L21" s="48"/>
      <c r="M21" s="48"/>
      <c r="N21" s="48"/>
      <c r="O21" s="48"/>
      <c r="P21" s="48"/>
      <c r="Q21" s="48"/>
    </row>
    <row r="22" spans="1:23" ht="32.25" customHeight="1" x14ac:dyDescent="0.25">
      <c r="B22" s="28"/>
      <c r="C22" s="28"/>
      <c r="D22" s="28"/>
      <c r="E22" s="28"/>
      <c r="F22" s="28"/>
      <c r="G22" s="28"/>
      <c r="H22" s="28"/>
      <c r="I22" s="28"/>
      <c r="J22" s="28"/>
      <c r="K22" s="28"/>
      <c r="L22" s="9"/>
      <c r="M22" s="9"/>
      <c r="N22" s="9"/>
      <c r="O22" s="9"/>
      <c r="P22" s="9"/>
      <c r="Q22" s="9"/>
      <c r="R22" s="9"/>
    </row>
    <row r="23" spans="1:23" ht="50.1" customHeight="1" x14ac:dyDescent="0.25">
      <c r="B23" s="41"/>
      <c r="C23" s="41"/>
      <c r="D23" s="41"/>
      <c r="E23" s="41"/>
      <c r="F23" s="41"/>
      <c r="G23" s="41"/>
      <c r="H23" s="41"/>
      <c r="I23" s="41"/>
      <c r="J23" s="41"/>
      <c r="K23" s="41"/>
      <c r="L23" s="41"/>
      <c r="M23" s="41"/>
      <c r="N23" s="41"/>
      <c r="O23" s="41"/>
      <c r="P23" s="41"/>
      <c r="Q23" s="41"/>
    </row>
    <row r="24" spans="1:23" ht="32.25" customHeight="1" x14ac:dyDescent="0.25">
      <c r="B24" s="2"/>
      <c r="C24" s="2"/>
      <c r="D24" s="2"/>
      <c r="E24" s="2"/>
      <c r="F24" s="2"/>
      <c r="G24" s="2"/>
      <c r="H24" s="2"/>
      <c r="I24" s="2"/>
      <c r="J24" s="2"/>
      <c r="K24" s="2"/>
      <c r="L24" s="2"/>
      <c r="M24" s="2"/>
      <c r="N24" s="2"/>
      <c r="O24" s="2"/>
      <c r="P24" s="2"/>
    </row>
  </sheetData>
  <mergeCells count="9">
    <mergeCell ref="B11:W11"/>
    <mergeCell ref="B1:W1"/>
    <mergeCell ref="B15:W15"/>
    <mergeCell ref="B23:Q23"/>
    <mergeCell ref="B19:Q19"/>
    <mergeCell ref="B20:Q20"/>
    <mergeCell ref="B3:W3"/>
    <mergeCell ref="B7:W7"/>
    <mergeCell ref="B21:Q21"/>
  </mergeCells>
  <phoneticPr fontId="6" type="noConversion"/>
  <pageMargins left="0.70866141732283472" right="0.70866141732283472" top="0.78740157480314965" bottom="0.78740157480314965" header="0.31496062992125984" footer="0.31496062992125984"/>
  <pageSetup paperSize="9" scale="4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tabSelected="1" topLeftCell="A4" workbookViewId="0">
      <selection activeCell="B17" sqref="B17"/>
    </sheetView>
  </sheetViews>
  <sheetFormatPr defaultRowHeight="15" x14ac:dyDescent="0.25"/>
  <cols>
    <col min="1" max="1" width="53.140625" customWidth="1"/>
    <col min="2" max="2" width="76.7109375" customWidth="1"/>
  </cols>
  <sheetData>
    <row r="1" spans="1:2" x14ac:dyDescent="0.25">
      <c r="A1" s="17" t="s">
        <v>26</v>
      </c>
      <c r="B1" s="18" t="s">
        <v>24</v>
      </c>
    </row>
    <row r="2" spans="1:2" ht="90" x14ac:dyDescent="0.25">
      <c r="A2" s="17" t="s">
        <v>25</v>
      </c>
      <c r="B2" s="19" t="s">
        <v>23</v>
      </c>
    </row>
    <row r="3" spans="1:2" ht="30" x14ac:dyDescent="0.25">
      <c r="A3" s="17" t="s">
        <v>10</v>
      </c>
      <c r="B3" s="20" t="s">
        <v>11</v>
      </c>
    </row>
    <row r="4" spans="1:2" x14ac:dyDescent="0.25">
      <c r="A4" s="17" t="s">
        <v>12</v>
      </c>
      <c r="B4" s="18" t="s">
        <v>13</v>
      </c>
    </row>
    <row r="5" spans="1:2" ht="150" x14ac:dyDescent="0.25">
      <c r="A5" s="17" t="s">
        <v>14</v>
      </c>
      <c r="B5" s="20" t="s">
        <v>29</v>
      </c>
    </row>
    <row r="6" spans="1:2" x14ac:dyDescent="0.25">
      <c r="A6" s="17" t="s">
        <v>17</v>
      </c>
      <c r="B6" s="18" t="s">
        <v>16</v>
      </c>
    </row>
    <row r="7" spans="1:2" ht="135" x14ac:dyDescent="0.25">
      <c r="A7" s="17" t="s">
        <v>18</v>
      </c>
      <c r="B7" s="20" t="s">
        <v>15</v>
      </c>
    </row>
    <row r="8" spans="1:2" x14ac:dyDescent="0.25">
      <c r="A8" s="17" t="s">
        <v>19</v>
      </c>
      <c r="B8" s="20" t="s">
        <v>1</v>
      </c>
    </row>
    <row r="9" spans="1:2" ht="30" x14ac:dyDescent="0.25">
      <c r="A9" s="17" t="s">
        <v>20</v>
      </c>
      <c r="B9" s="23" t="s">
        <v>8</v>
      </c>
    </row>
    <row r="10" spans="1:2" x14ac:dyDescent="0.25">
      <c r="A10" s="49" t="s">
        <v>21</v>
      </c>
      <c r="B10" s="51" t="s">
        <v>1</v>
      </c>
    </row>
    <row r="11" spans="1:2" x14ac:dyDescent="0.25">
      <c r="A11" s="50"/>
      <c r="B11" s="52"/>
    </row>
    <row r="12" spans="1:2" x14ac:dyDescent="0.25">
      <c r="A12" s="50"/>
      <c r="B12" s="53"/>
    </row>
    <row r="13" spans="1:2" x14ac:dyDescent="0.25">
      <c r="A13" s="55" t="s">
        <v>47</v>
      </c>
      <c r="B13" s="54">
        <v>46021</v>
      </c>
    </row>
    <row r="14" spans="1:2" x14ac:dyDescent="0.25">
      <c r="A14" s="55" t="s">
        <v>48</v>
      </c>
      <c r="B14" s="54">
        <v>46386</v>
      </c>
    </row>
    <row r="15" spans="1:2" x14ac:dyDescent="0.25">
      <c r="A15" s="17" t="s">
        <v>22</v>
      </c>
      <c r="B15" s="18" t="s">
        <v>9</v>
      </c>
    </row>
  </sheetData>
  <mergeCells count="2">
    <mergeCell ref="A10:A12"/>
    <mergeCell ref="B10:B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I-3</vt:lpstr>
      <vt:lpstr>metadata</vt:lpstr>
      <vt:lpstr>'I-3'!Область_печати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cookies!</dc:creator>
  <cp:lastModifiedBy>b.kabyl</cp:lastModifiedBy>
  <cp:lastPrinted>2019-10-30T05:39:49Z</cp:lastPrinted>
  <dcterms:created xsi:type="dcterms:W3CDTF">2011-05-01T09:55:58Z</dcterms:created>
  <dcterms:modified xsi:type="dcterms:W3CDTF">2026-09-24T14:07:34Z</dcterms:modified>
</cp:coreProperties>
</file>